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12450" windowHeight="75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E18" i="1"/>
  <c r="D18" i="1"/>
  <c r="C18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E9" i="1"/>
  <c r="E7" i="1" s="1"/>
  <c r="D9" i="1"/>
  <c r="D7" i="1" s="1"/>
  <c r="C9" i="1"/>
  <c r="C7" i="1"/>
  <c r="F7" i="1" l="1"/>
  <c r="G7" i="1" s="1"/>
  <c r="F18" i="1"/>
  <c r="G18" i="1" s="1"/>
  <c r="F9" i="1"/>
  <c r="G9" i="1" s="1"/>
</calcChain>
</file>

<file path=xl/sharedStrings.xml><?xml version="1.0" encoding="utf-8"?>
<sst xmlns="http://schemas.openxmlformats.org/spreadsheetml/2006/main" count="36" uniqueCount="36">
  <si>
    <t>JUNTA MUNICIPAL DE AGUA Y SANEAMIENTO DE SANTA ISABEL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</si>
  <si>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</si>
  <si>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</si>
  <si>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</si>
  <si>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</si>
  <si>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</si>
  <si>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</si>
  <si>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</si>
  <si>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</si>
  <si>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</si>
  <si>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</si>
  <si>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</si>
  <si>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</si>
  <si>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</si>
  <si>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</si>
  <si>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</si>
  <si>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</si>
  <si>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</si>
  <si>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</si>
  <si>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</si>
  <si>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</si>
  <si>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</si>
  <si>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</si>
  <si>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</si>
  <si>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</si>
  <si>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</si>
  <si>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</si>
  <si>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</si>
  <si>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</si>
  <si>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</si>
  <si>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la verdad declaramos que los estados financieros y sus notas so razonablemente correctos y son responsabilidad del emisor.</t>
  </si>
  <si>
    <t>C. GABRIEL TERRAZAS PALACIOS</t>
  </si>
  <si>
    <t xml:space="preserve">DIRECTOR EJECUTIVO </t>
  </si>
  <si>
    <t>C. SUSANA FABIOLA DE LA PEÑA VERGARA</t>
  </si>
  <si>
    <t>DIRECTORA FINANCIERA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</si>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</sst>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" fillId="0" borderId="6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topLeftCell="A28" workbookViewId="0">
      <selection activeCell="G33" sqref="G33"/>
    </sheetView>
  </sheetViews>
  <sheetFormatPr baseColWidth="10" defaultColWidth="11.5703125" defaultRowHeight="12" x14ac:dyDescent="0.2"/>
  <cols>
    <col min="1" max="1" width="2.7109375" style="1" customWidth="1"/>
    <col min="2" max="2" width="41.28515625" style="1" customWidth="1"/>
    <col min="3" max="5" width="12.7109375" style="1" bestFit="1" customWidth="1"/>
    <col min="6" max="6" width="12.5703125" style="1" customWidth="1"/>
    <col min="7" max="7" width="12.42578125" style="1" customWidth="1"/>
    <col min="8" max="16384" width="11.5703125" style="1"/>
  </cols>
  <sheetData>
    <row r="1" spans="2:7" x14ac:dyDescent="0.2">
      <c r="B1" s="21" t="s">
        <v>0</v>
      </c>
      <c r="C1" s="22"/>
      <c r="D1" s="22"/>
      <c r="E1" s="22"/>
      <c r="F1" s="22"/>
      <c r="G1" s="23"/>
    </row>
    <row r="2" spans="2:7" x14ac:dyDescent="0.2">
      <c r="B2" s="24" t="s">
        <v>1</v>
      </c>
      <c r="C2" s="25"/>
      <c r="D2" s="25"/>
      <c r="E2" s="25"/>
      <c r="F2" s="25"/>
      <c r="G2" s="26"/>
    </row>
    <row r="3" spans="2:7" ht="12.75" thickBot="1" x14ac:dyDescent="0.25">
      <c r="B3" s="27" t="s">
        <v>35</v>
      </c>
      <c r="C3" s="28"/>
      <c r="D3" s="28"/>
      <c r="E3" s="28"/>
      <c r="F3" s="28"/>
      <c r="G3" s="29"/>
    </row>
    <row r="4" spans="2:7" ht="24" x14ac:dyDescent="0.2">
      <c r="B4" s="30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2:7" ht="12.75" thickBot="1" x14ac:dyDescent="0.25">
      <c r="B5" s="31"/>
      <c r="C5" s="3">
        <v>1</v>
      </c>
      <c r="D5" s="3">
        <v>2</v>
      </c>
      <c r="E5" s="3">
        <v>3</v>
      </c>
      <c r="F5" s="3" t="s">
        <v>8</v>
      </c>
      <c r="G5" s="3" t="s">
        <v>9</v>
      </c>
    </row>
    <row r="6" spans="2:7" ht="16.5" customHeight="1" x14ac:dyDescent="0.2">
      <c r="B6" s="4"/>
      <c r="C6" s="5"/>
      <c r="D6" s="5"/>
      <c r="E6" s="5"/>
      <c r="F6" s="5"/>
      <c r="G6" s="5"/>
    </row>
    <row r="7" spans="2:7" ht="16.5" customHeight="1" x14ac:dyDescent="0.2">
      <c r="B7" s="6" t="s">
        <v>10</v>
      </c>
      <c r="C7" s="7">
        <f>SUM(C9,C18)</f>
        <v>24136222</v>
      </c>
      <c r="D7" s="7">
        <f>SUM(D9,D18)</f>
        <v>10751198</v>
      </c>
      <c r="E7" s="7">
        <f>SUM(E9,E18)</f>
        <v>12000062</v>
      </c>
      <c r="F7" s="7">
        <f>C7+D7-E7</f>
        <v>22887358</v>
      </c>
      <c r="G7" s="7">
        <f>F7-C7</f>
        <v>-1248864</v>
      </c>
    </row>
    <row r="8" spans="2:7" ht="15" customHeight="1" x14ac:dyDescent="0.2">
      <c r="B8" s="4"/>
      <c r="C8" s="8"/>
      <c r="D8" s="8"/>
      <c r="E8" s="8"/>
      <c r="F8" s="8"/>
      <c r="G8" s="8"/>
    </row>
    <row r="9" spans="2:7" x14ac:dyDescent="0.2">
      <c r="B9" s="9" t="s">
        <v>11</v>
      </c>
      <c r="C9" s="7">
        <f>SUM(C10:C16)</f>
        <v>2849085</v>
      </c>
      <c r="D9" s="7">
        <f>SUM(D10:D16)</f>
        <v>9901296</v>
      </c>
      <c r="E9" s="7">
        <f>SUM(E10:E16)</f>
        <v>12000062</v>
      </c>
      <c r="F9" s="7">
        <f t="shared" ref="F9:F16" si="0">C9+D9-E9</f>
        <v>750319</v>
      </c>
      <c r="G9" s="7">
        <f t="shared" ref="G9:G16" si="1">F9-C9</f>
        <v>-2098766</v>
      </c>
    </row>
    <row r="10" spans="2:7" x14ac:dyDescent="0.2">
      <c r="B10" s="10" t="s">
        <v>12</v>
      </c>
      <c r="C10" s="11">
        <v>151620</v>
      </c>
      <c r="D10" s="11">
        <v>3733115</v>
      </c>
      <c r="E10" s="11">
        <v>3702998</v>
      </c>
      <c r="F10" s="12">
        <f t="shared" si="0"/>
        <v>181737</v>
      </c>
      <c r="G10" s="12">
        <f t="shared" si="1"/>
        <v>30117</v>
      </c>
    </row>
    <row r="11" spans="2:7" x14ac:dyDescent="0.2">
      <c r="B11" s="10" t="s">
        <v>13</v>
      </c>
      <c r="C11" s="11">
        <v>3757</v>
      </c>
      <c r="D11" s="11">
        <v>600</v>
      </c>
      <c r="E11" s="11">
        <v>4308</v>
      </c>
      <c r="F11" s="12">
        <f t="shared" si="0"/>
        <v>49</v>
      </c>
      <c r="G11" s="12">
        <f t="shared" si="1"/>
        <v>-3708</v>
      </c>
    </row>
    <row r="12" spans="2:7" x14ac:dyDescent="0.2">
      <c r="B12" s="10" t="s">
        <v>14</v>
      </c>
      <c r="C12" s="11">
        <v>811278</v>
      </c>
      <c r="D12" s="11">
        <v>702045</v>
      </c>
      <c r="E12" s="11">
        <v>962229</v>
      </c>
      <c r="F12" s="12">
        <f t="shared" si="0"/>
        <v>551094</v>
      </c>
      <c r="G12" s="12">
        <f t="shared" si="1"/>
        <v>-260184</v>
      </c>
    </row>
    <row r="13" spans="2:7" x14ac:dyDescent="0.2">
      <c r="B13" s="10" t="s">
        <v>15</v>
      </c>
      <c r="C13" s="11">
        <v>0</v>
      </c>
      <c r="D13" s="11">
        <v>0</v>
      </c>
      <c r="E13" s="11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10" t="s">
        <v>16</v>
      </c>
      <c r="C14" s="11">
        <v>17440</v>
      </c>
      <c r="D14" s="11">
        <v>0</v>
      </c>
      <c r="E14" s="11">
        <v>0</v>
      </c>
      <c r="F14" s="12">
        <f t="shared" si="0"/>
        <v>17440</v>
      </c>
      <c r="G14" s="12">
        <f t="shared" si="1"/>
        <v>0</v>
      </c>
    </row>
    <row r="15" spans="2:7" ht="24" x14ac:dyDescent="0.2">
      <c r="B15" s="10" t="s">
        <v>17</v>
      </c>
      <c r="C15" s="11">
        <v>0</v>
      </c>
      <c r="D15" s="11">
        <v>0</v>
      </c>
      <c r="E15" s="11">
        <v>0</v>
      </c>
      <c r="F15" s="12">
        <f t="shared" si="0"/>
        <v>0</v>
      </c>
      <c r="G15" s="12">
        <f t="shared" si="1"/>
        <v>0</v>
      </c>
    </row>
    <row r="16" spans="2:7" x14ac:dyDescent="0.2">
      <c r="B16" s="10" t="s">
        <v>18</v>
      </c>
      <c r="C16" s="11">
        <v>1864990</v>
      </c>
      <c r="D16" s="11">
        <v>5465536</v>
      </c>
      <c r="E16" s="11">
        <v>7330527</v>
      </c>
      <c r="F16" s="12">
        <f t="shared" si="0"/>
        <v>-1</v>
      </c>
      <c r="G16" s="12">
        <f t="shared" si="1"/>
        <v>-1864991</v>
      </c>
    </row>
    <row r="17" spans="1:8" x14ac:dyDescent="0.2">
      <c r="B17" s="9"/>
      <c r="C17" s="13"/>
      <c r="D17" s="13"/>
      <c r="E17" s="13"/>
      <c r="F17" s="13"/>
      <c r="G17" s="13"/>
    </row>
    <row r="18" spans="1:8" x14ac:dyDescent="0.2">
      <c r="B18" s="9" t="s">
        <v>19</v>
      </c>
      <c r="C18" s="7">
        <f>SUM(C19:C27)</f>
        <v>21287137</v>
      </c>
      <c r="D18" s="7">
        <f>SUM(D19:D27)</f>
        <v>849902</v>
      </c>
      <c r="E18" s="7">
        <f>SUM(E19:E27)</f>
        <v>0</v>
      </c>
      <c r="F18" s="7">
        <f t="shared" ref="F18:F27" si="2">C18+D18-E18</f>
        <v>22137039</v>
      </c>
      <c r="G18" s="7">
        <f t="shared" ref="G18:G27" si="3">F18-C18</f>
        <v>849902</v>
      </c>
    </row>
    <row r="19" spans="1:8" x14ac:dyDescent="0.2">
      <c r="B19" s="10" t="s">
        <v>20</v>
      </c>
      <c r="C19" s="11">
        <v>1475822</v>
      </c>
      <c r="D19" s="11">
        <v>0</v>
      </c>
      <c r="E19" s="11">
        <v>0</v>
      </c>
      <c r="F19" s="12">
        <f t="shared" si="2"/>
        <v>1475822</v>
      </c>
      <c r="G19" s="12">
        <f t="shared" si="3"/>
        <v>0</v>
      </c>
    </row>
    <row r="20" spans="1:8" ht="24" x14ac:dyDescent="0.2">
      <c r="B20" s="10" t="s">
        <v>21</v>
      </c>
      <c r="C20" s="11">
        <v>0</v>
      </c>
      <c r="D20" s="11">
        <v>0</v>
      </c>
      <c r="E20" s="11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A21" s="14" t="s">
        <v>22</v>
      </c>
      <c r="B21" s="10" t="s">
        <v>23</v>
      </c>
      <c r="C21" s="11">
        <v>19266574</v>
      </c>
      <c r="D21" s="11">
        <v>438854</v>
      </c>
      <c r="E21" s="11">
        <v>0</v>
      </c>
      <c r="F21" s="12">
        <f t="shared" si="2"/>
        <v>19705428</v>
      </c>
      <c r="G21" s="12">
        <f t="shared" si="3"/>
        <v>438854</v>
      </c>
    </row>
    <row r="22" spans="1:8" x14ac:dyDescent="0.2">
      <c r="B22" s="10" t="s">
        <v>24</v>
      </c>
      <c r="C22" s="11">
        <v>544741</v>
      </c>
      <c r="D22" s="11">
        <v>411048</v>
      </c>
      <c r="E22" s="11">
        <v>0</v>
      </c>
      <c r="F22" s="12">
        <f t="shared" si="2"/>
        <v>955789</v>
      </c>
      <c r="G22" s="12">
        <f t="shared" si="3"/>
        <v>411048</v>
      </c>
    </row>
    <row r="23" spans="1:8" x14ac:dyDescent="0.2">
      <c r="B23" s="10" t="s">
        <v>25</v>
      </c>
      <c r="C23" s="11">
        <v>0</v>
      </c>
      <c r="D23" s="11">
        <v>0</v>
      </c>
      <c r="E23" s="11">
        <v>0</v>
      </c>
      <c r="F23" s="12">
        <f t="shared" si="2"/>
        <v>0</v>
      </c>
      <c r="G23" s="12">
        <f t="shared" si="3"/>
        <v>0</v>
      </c>
    </row>
    <row r="24" spans="1:8" ht="24" x14ac:dyDescent="0.2">
      <c r="B24" s="10" t="s">
        <v>26</v>
      </c>
      <c r="C24" s="11">
        <v>0</v>
      </c>
      <c r="D24" s="11">
        <v>0</v>
      </c>
      <c r="E24" s="11">
        <v>0</v>
      </c>
      <c r="F24" s="12">
        <f t="shared" si="2"/>
        <v>0</v>
      </c>
      <c r="G24" s="12">
        <f t="shared" si="3"/>
        <v>0</v>
      </c>
    </row>
    <row r="25" spans="1:8" x14ac:dyDescent="0.2">
      <c r="B25" s="10" t="s">
        <v>27</v>
      </c>
      <c r="C25" s="11">
        <v>0</v>
      </c>
      <c r="D25" s="11">
        <v>0</v>
      </c>
      <c r="E25" s="11">
        <v>0</v>
      </c>
      <c r="F25" s="12">
        <f t="shared" si="2"/>
        <v>0</v>
      </c>
      <c r="G25" s="12">
        <f t="shared" si="3"/>
        <v>0</v>
      </c>
    </row>
    <row r="26" spans="1:8" ht="24" x14ac:dyDescent="0.2">
      <c r="B26" s="10" t="s">
        <v>28</v>
      </c>
      <c r="C26" s="11">
        <v>0</v>
      </c>
      <c r="D26" s="11">
        <v>0</v>
      </c>
      <c r="E26" s="11">
        <v>0</v>
      </c>
      <c r="F26" s="12">
        <f t="shared" si="2"/>
        <v>0</v>
      </c>
      <c r="G26" s="12">
        <f t="shared" si="3"/>
        <v>0</v>
      </c>
    </row>
    <row r="27" spans="1:8" x14ac:dyDescent="0.2">
      <c r="B27" s="10" t="s">
        <v>29</v>
      </c>
      <c r="C27" s="11">
        <v>0</v>
      </c>
      <c r="D27" s="11">
        <v>0</v>
      </c>
      <c r="E27" s="11">
        <v>0</v>
      </c>
      <c r="F27" s="12">
        <f t="shared" si="2"/>
        <v>0</v>
      </c>
      <c r="G27" s="12">
        <f t="shared" si="3"/>
        <v>0</v>
      </c>
    </row>
    <row r="28" spans="1:8" ht="12.75" thickBot="1" x14ac:dyDescent="0.25">
      <c r="B28" s="15"/>
      <c r="C28" s="16"/>
      <c r="D28" s="16"/>
      <c r="E28" s="16"/>
      <c r="F28" s="16"/>
      <c r="G28" s="16"/>
    </row>
    <row r="29" spans="1:8" ht="18" customHeight="1" x14ac:dyDescent="0.2">
      <c r="B29" s="32" t="s">
        <v>30</v>
      </c>
      <c r="C29" s="32"/>
      <c r="D29" s="32"/>
      <c r="E29" s="32"/>
      <c r="F29" s="32"/>
      <c r="G29" s="32"/>
      <c r="H29" s="32"/>
    </row>
    <row r="30" spans="1:8" s="17" customFormat="1" ht="12.75" x14ac:dyDescent="0.2">
      <c r="B30" s="18" t="s">
        <v>31</v>
      </c>
      <c r="D30" s="20" t="s">
        <v>33</v>
      </c>
      <c r="E30" s="20"/>
      <c r="F30" s="20"/>
    </row>
    <row r="31" spans="1:8" s="17" customFormat="1" x14ac:dyDescent="0.2">
      <c r="B31" s="19" t="s">
        <v>32</v>
      </c>
      <c r="D31" s="20" t="s">
        <v>34</v>
      </c>
      <c r="E31" s="20"/>
      <c r="F31" s="20"/>
    </row>
    <row r="32" spans="1:8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</sheetData>
  <mergeCells count="7">
    <mergeCell ref="D31:F31"/>
    <mergeCell ref="B1:G1"/>
    <mergeCell ref="B2:G2"/>
    <mergeCell ref="B3:G3"/>
    <mergeCell ref="B4:B5"/>
    <mergeCell ref="B29:H29"/>
    <mergeCell ref="D30:F30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2022-01-28T20:12:15Z</cp:lastPrinted>
  <dcterms:created xsi:type="dcterms:W3CDTF">2022-01-28T18:21:22Z</dcterms:created>
  <dcterms:modified xsi:type="dcterms:W3CDTF">2022-01-28T20:12:30Z</dcterms:modified>
</cp:coreProperties>
</file>